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BN 05-2011 M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<sst xmlns="http://schemas.openxmlformats.org/spreadsheetml/2006/main" count="40" uniqueCount="35">
  <si>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Red. Br.</t>
  </si>
  <si>
    <t>Naziv artikla</t>
  </si>
  <si>
    <t>Pakiranje</t>
  </si>
  <si>
    <t>Jedinica mjere</t>
  </si>
  <si>
    <t xml:space="preserve">Naziv ponuđenog proizvoda </t>
  </si>
  <si>
    <t>jedinična cijena</t>
  </si>
  <si>
    <t>Ukupna cijena bez PDV-a</t>
  </si>
  <si>
    <t>KOM</t>
  </si>
  <si>
    <t xml:space="preserve"> </t>
  </si>
  <si>
    <t>1.</t>
  </si>
  <si>
    <t>2.</t>
  </si>
  <si>
    <t>3.</t>
  </si>
  <si>
    <t>4.</t>
  </si>
  <si>
    <t>Količina</t>
  </si>
  <si>
    <t>Cijena ponude (bez PDV-a)</t>
  </si>
  <si>
    <t>Cijena ponude s popustom (bez PDV-a)</t>
  </si>
  <si>
    <t>PDV (23%)</t>
  </si>
  <si>
    <t>UKUPNA CIJENA PONUDE:</t>
  </si>
  <si>
    <t>NAPOMENE:</t>
  </si>
  <si>
    <t>Specifikaciju ovjerila ovlaštena osoba Ponuditelja</t>
  </si>
  <si>
    <t>Slovima:</t>
  </si>
  <si>
    <t xml:space="preserve">                                          MP</t>
  </si>
  <si>
    <t>Nominalni napon 12V ; Nominalni kapacitet min. 100 Ah u režimu pražnjenja C10; max. dužina dijagonale u tlocrtu 430 mm; max. visina s priključcima 280 mm; max. masa 35 kg, tehnologija izrade suha olovna baterija s ventilom (VRLA ili gelom), vijek trajanja veći od 10 godina</t>
  </si>
  <si>
    <t>Nominalni napon 12V ; Nominalni kapacitet min. 80 Ah u režimu pražnjenja C10; max. dužina dijagonale u tlocrtu 430 mm; max. visina s priključcima 280 mm; max. masa 30 kg, tehnologija izrade suha olovna baterija s ventilom (VRLA ili gelom), vijek trajanja veći od 10 godina</t>
  </si>
  <si>
    <t>Nominalni napon 12V ; Nominalni kapacitet min. 60 Ah u režimu pražnjenja C10; max. dužina dijagonale u tlocrtu 320 mm; max. visina s priključcima 230 mm;  tehnologija izrade suha olovna baterija s ventilom (VRLA ili gelom), vijek trajanja veći od 10 godina</t>
  </si>
  <si>
    <t>Nominalni napon 12V ; Nominalni kapacitet min. 90 Ah u režimu pražnjenja C10; max. dimenzije: dužina 325mm, širina 180mm, visina s polovima 220mm; tehnologija izrade suha olovna baterija s ventilom (VRLA), vijek trajanja veći od 5 godina</t>
  </si>
  <si>
    <t>Jamstveni rok za sve ponuđene artikle ne smije biti manji od 12 mjeseci</t>
  </si>
  <si>
    <t>Rok isporuke za sve baterije je max. 30 dana</t>
  </si>
  <si>
    <t>AKUBATERIJA 12V MIN. 100Ah, SOLARNA, HERMETIČKA</t>
  </si>
  <si>
    <t>AKUBATERIJA 12V MIN. 80Ah, SOLARNA, HERMETIČKA</t>
  </si>
  <si>
    <t>AKUBATERIJA 12V MIN. 90Ah, HERMETIČKA</t>
  </si>
  <si>
    <t>Za svaki artikal (stavku) ove Specifikacije artikala ponuditelj treba u stupcu "Naziv ponuđenog proizvoda" upisati naziv proizvođača i komercijalni naziv ponuđenog artikla (tip, model), te u privitku Specifikacije dostaviti svjedodžbe ovlaštenih certifikacijskih kuća ili tvorničke certifikate proizvođača za kvalitetu ponuđenog proizvoda, tehnički opis opreme s traženim tehničkim  parametrima</t>
  </si>
  <si>
    <t>Popust u postotku - rabat na jediničnu cijenu</t>
  </si>
  <si>
    <t>Popust na ukupni iznos:</t>
  </si>
  <si>
    <t>AKUBATERIJA 12V MIN. 60Ah, SOLARNA, HERMETIČKA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</si>
</sst>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"/>
  </numFmts>
  <fonts count="37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16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164" fontId="1" fillId="0" borderId="13" xfId="0" applyNumberFormat="1" applyFont="1" applyBorder="1" applyAlignment="1" applyProtection="1">
      <alignment horizont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 applyProtection="1">
      <alignment horizontal="center" wrapText="1"/>
      <protection locked="0"/>
    </xf>
    <xf numFmtId="164" fontId="2" fillId="0" borderId="14" xfId="0" applyNumberFormat="1" applyFont="1" applyBorder="1" applyAlignment="1">
      <alignment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 applyProtection="1">
      <alignment wrapText="1"/>
      <protection locked="0"/>
    </xf>
    <xf numFmtId="164" fontId="2" fillId="0" borderId="13" xfId="0" applyNumberFormat="1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 applyProtection="1">
      <alignment wrapText="1"/>
      <protection locked="0"/>
    </xf>
    <xf numFmtId="164" fontId="2" fillId="0" borderId="13" xfId="0" applyNumberFormat="1" applyFont="1" applyBorder="1" applyAlignment="1">
      <alignment vertical="center" wrapText="1"/>
    </xf>
    <xf numFmtId="164" fontId="2" fillId="0" borderId="14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Layout" workbookViewId="0" topLeftCell="A1">
      <selection activeCell="E14" sqref="E14"/>
    </sheetView>
  </sheetViews>
  <sheetFormatPr defaultColWidth="9.140625" defaultRowHeight="12"/>
  <cols>
    <col min="1" max="1" width="4.7109375" style="2" customWidth="1"/>
    <col min="2" max="2" width="37.00390625" style="2" customWidth="1"/>
    <col min="3" max="3" width="9.140625" style="2" customWidth="1"/>
    <col min="4" max="4" width="8.421875" style="2" customWidth="1"/>
    <col min="5" max="5" width="9.00390625" style="2" customWidth="1"/>
    <col min="6" max="6" width="29.8515625" style="7" customWidth="1"/>
    <col min="7" max="7" width="12.57421875" style="7" customWidth="1"/>
    <col min="8" max="8" width="13.00390625" style="7" customWidth="1"/>
    <col min="9" max="16384" width="9.140625" style="2" customWidth="1"/>
  </cols>
  <sheetData>
    <row r="1" spans="1:8" s="1" customFormat="1" ht="24">
      <c r="A1" s="17" t="s">
        <v>0</v>
      </c>
      <c r="B1" s="18" t="s">
        <v>1</v>
      </c>
      <c r="C1" s="18" t="s">
        <v>2</v>
      </c>
      <c r="D1" s="18" t="s">
        <v>3</v>
      </c>
      <c r="E1" s="18" t="s">
        <v>13</v>
      </c>
      <c r="F1" s="19" t="s">
        <v>4</v>
      </c>
      <c r="G1" s="19" t="s">
        <v>5</v>
      </c>
      <c r="H1" s="19" t="s">
        <v>6</v>
      </c>
    </row>
    <row r="2" spans="1:8" ht="24">
      <c r="A2" s="24" t="s">
        <v>9</v>
      </c>
      <c r="B2" s="25" t="s">
        <v>28</v>
      </c>
      <c r="C2" s="25"/>
      <c r="D2" s="25" t="s">
        <v>7</v>
      </c>
      <c r="E2" s="25">
        <v>40</v>
      </c>
      <c r="F2" s="26" t="s">
        <v>8</v>
      </c>
      <c r="G2" s="26"/>
      <c r="H2" s="26">
        <f>E2*G2</f>
        <v>0</v>
      </c>
    </row>
    <row r="3" spans="1:8" ht="84">
      <c r="A3" s="20"/>
      <c r="B3" s="22" t="s">
        <v>22</v>
      </c>
      <c r="C3" s="22"/>
      <c r="D3" s="22"/>
      <c r="E3" s="22"/>
      <c r="F3" s="23"/>
      <c r="G3" s="23"/>
      <c r="H3" s="23"/>
    </row>
    <row r="4" spans="1:8" ht="24">
      <c r="A4" s="27" t="s">
        <v>10</v>
      </c>
      <c r="B4" s="29" t="s">
        <v>29</v>
      </c>
      <c r="C4" s="25"/>
      <c r="D4" s="25" t="s">
        <v>7</v>
      </c>
      <c r="E4" s="25">
        <v>40</v>
      </c>
      <c r="F4" s="26" t="s">
        <v>8</v>
      </c>
      <c r="G4" s="26"/>
      <c r="H4" s="26">
        <f>E4*G4</f>
        <v>0</v>
      </c>
    </row>
    <row r="5" spans="1:8" ht="84">
      <c r="A5" s="28"/>
      <c r="B5" s="21" t="s">
        <v>23</v>
      </c>
      <c r="C5" s="22"/>
      <c r="D5" s="22"/>
      <c r="E5" s="22"/>
      <c r="F5" s="23"/>
      <c r="G5" s="23"/>
      <c r="H5" s="23"/>
    </row>
    <row r="6" spans="1:8" ht="24">
      <c r="A6" s="24" t="s">
        <v>11</v>
      </c>
      <c r="B6" s="25" t="s">
        <v>34</v>
      </c>
      <c r="C6" s="25"/>
      <c r="D6" s="25" t="s">
        <v>7</v>
      </c>
      <c r="E6" s="25">
        <v>5</v>
      </c>
      <c r="F6" s="26"/>
      <c r="G6" s="26"/>
      <c r="H6" s="26">
        <f>E6*G6</f>
        <v>0</v>
      </c>
    </row>
    <row r="7" spans="1:8" ht="72">
      <c r="A7" s="20"/>
      <c r="B7" s="22" t="s">
        <v>24</v>
      </c>
      <c r="C7" s="22"/>
      <c r="D7" s="22"/>
      <c r="E7" s="22"/>
      <c r="F7" s="23"/>
      <c r="G7" s="23"/>
      <c r="H7" s="23"/>
    </row>
    <row r="8" spans="1:8" ht="12">
      <c r="A8" s="24" t="s">
        <v>12</v>
      </c>
      <c r="B8" s="25" t="s">
        <v>30</v>
      </c>
      <c r="C8" s="25"/>
      <c r="D8" s="25" t="s">
        <v>7</v>
      </c>
      <c r="E8" s="25">
        <v>40</v>
      </c>
      <c r="F8" s="26" t="s">
        <v>8</v>
      </c>
      <c r="G8" s="26"/>
      <c r="H8" s="26">
        <f>E8*G8</f>
        <v>0</v>
      </c>
    </row>
    <row r="9" spans="1:8" ht="72">
      <c r="A9" s="20"/>
      <c r="B9" s="22" t="s">
        <v>25</v>
      </c>
      <c r="C9" s="22"/>
      <c r="D9" s="22"/>
      <c r="E9" s="22"/>
      <c r="F9" s="23"/>
      <c r="G9" s="23"/>
      <c r="H9" s="23"/>
    </row>
    <row r="10" spans="1:8" ht="12">
      <c r="A10" s="15"/>
      <c r="B10" s="16"/>
      <c r="C10" s="16"/>
      <c r="D10" s="16"/>
      <c r="E10" s="16"/>
      <c r="F10" s="12"/>
      <c r="G10" s="12"/>
      <c r="H10" s="12"/>
    </row>
    <row r="11" spans="1:8" ht="12">
      <c r="A11" s="15"/>
      <c r="B11" s="16"/>
      <c r="C11" s="16"/>
      <c r="D11" s="16"/>
      <c r="E11" s="16"/>
      <c r="F11" s="12"/>
      <c r="G11" s="12"/>
      <c r="H11" s="12"/>
    </row>
    <row r="13" spans="6:8" ht="12.75" thickBot="1">
      <c r="F13" s="7" t="s">
        <v>14</v>
      </c>
      <c r="H13" s="10">
        <f>SUM(H2:H12)</f>
        <v>0</v>
      </c>
    </row>
    <row r="14" ht="12">
      <c r="H14" s="13"/>
    </row>
    <row r="15" spans="6:8" ht="24.75" thickBot="1">
      <c r="F15" s="7" t="s">
        <v>32</v>
      </c>
      <c r="H15" s="10"/>
    </row>
    <row r="17" spans="6:8" ht="12.75" thickBot="1">
      <c r="F17" s="7" t="s">
        <v>33</v>
      </c>
      <c r="H17" s="11">
        <f>H13*H15/100</f>
        <v>0</v>
      </c>
    </row>
    <row r="18" ht="12">
      <c r="H18" s="12"/>
    </row>
    <row r="19" spans="6:8" ht="24.75" thickBot="1">
      <c r="F19" s="7" t="s">
        <v>15</v>
      </c>
      <c r="H19" s="10">
        <f>SUM(H13)-H17</f>
        <v>0</v>
      </c>
    </row>
    <row r="20" ht="12">
      <c r="H20" s="12"/>
    </row>
    <row r="21" spans="6:8" ht="12.75" thickBot="1">
      <c r="F21" s="7" t="s">
        <v>16</v>
      </c>
      <c r="H21" s="11">
        <f>H19*23/100</f>
        <v>0</v>
      </c>
    </row>
    <row r="22" ht="12">
      <c r="H22" s="12"/>
    </row>
    <row r="23" spans="6:8" ht="12.75" thickBot="1">
      <c r="F23" s="7" t="s">
        <v>17</v>
      </c>
      <c r="H23" s="10">
        <f>H19+H21</f>
        <v>0</v>
      </c>
    </row>
    <row r="24" ht="12">
      <c r="H24" s="13"/>
    </row>
    <row r="25" spans="6:8" ht="12">
      <c r="F25" s="8" t="s">
        <v>20</v>
      </c>
      <c r="G25" s="8"/>
      <c r="H25" s="14"/>
    </row>
    <row r="26" ht="12">
      <c r="H26" s="13"/>
    </row>
    <row r="27" spans="6:8" ht="24">
      <c r="F27" s="7" t="s">
        <v>19</v>
      </c>
      <c r="G27" s="8"/>
      <c r="H27" s="14"/>
    </row>
    <row r="28" spans="6:8" ht="12">
      <c r="F28" s="9" t="s">
        <v>21</v>
      </c>
      <c r="H28" s="13"/>
    </row>
    <row r="30" ht="12">
      <c r="B30" s="6" t="s">
        <v>18</v>
      </c>
    </row>
    <row r="31" ht="120">
      <c r="B31" s="4" t="s">
        <v>31</v>
      </c>
    </row>
    <row r="32" ht="24">
      <c r="B32" s="4" t="s">
        <v>26</v>
      </c>
    </row>
    <row r="33" ht="12">
      <c r="B33" s="3" t="s">
        <v>27</v>
      </c>
    </row>
    <row r="34" ht="12">
      <c r="B34"/>
    </row>
    <row r="35" ht="12">
      <c r="B35"/>
    </row>
    <row r="36" ht="12">
      <c r="B36" s="5"/>
    </row>
    <row r="37" ht="12">
      <c r="B37" s="5"/>
    </row>
    <row r="38" ht="12">
      <c r="B38" s="5"/>
    </row>
    <row r="39" ht="12">
      <c r="B39" s="5"/>
    </row>
    <row r="40" ht="12">
      <c r="B40" s="5"/>
    </row>
    <row r="41" ht="12">
      <c r="B41" s="5"/>
    </row>
    <row r="42" ht="12">
      <c r="B42" s="5"/>
    </row>
    <row r="43" ht="12">
      <c r="B43" s="5"/>
    </row>
  </sheetData>
  <sheetProtection/>
  <printOptions/>
  <pageMargins left="0.7480314960629921" right="0.7480314960629921" top="1.3779527559055118" bottom="0.984251968503937" header="0.5118110236220472" footer="0.5118110236220472"/>
  <pageSetup horizontalDpi="300" verticalDpi="300" orientation="landscape" r:id="rId1"/>
  <headerFooter alignWithMargins="0">
    <oddHeader>&amp;L&amp;"Arial,Bold"PLOVPUT d.o.o. Split
Obala Lazareta 1
21000 SPLIT&amp;C
&amp;"Arial,Bold"&amp;11SPECIFIKACIJA ARTIKALA U PREDMETU JAVNE NABAVE: 
HERMETIČKE AKUMULATORSKE BATERIJE (S VENTILOM) - EBN 05/2011 M&amp;R&amp;"Arial,Bold"(PRILOG E.)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Željko Višić</cp:lastModifiedBy>
  <cp:lastPrinted>2010-02-01T11:41:38Z</cp:lastPrinted>
  <dcterms:created xsi:type="dcterms:W3CDTF">2010-01-08T07:33:48Z</dcterms:created>
  <dcterms:modified xsi:type="dcterms:W3CDTF">2011-01-24T12:47:28Z</dcterms:modified>
  <cp:category/>
  <cp:version/>
  <cp:contentType/>
  <cp:contentStatus/>
</cp:coreProperties>
</file>